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540" windowWidth="20730" windowHeight="10500" tabRatio="837"/>
  </bookViews>
  <sheets>
    <sheet name="Cumulative (upto 31.05.2022)" sheetId="20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7" i="20" l="1"/>
  <c r="K8" i="20"/>
  <c r="K9" i="20"/>
  <c r="K10" i="20"/>
  <c r="K11" i="20"/>
  <c r="K12" i="20"/>
  <c r="K13" i="20"/>
  <c r="K14" i="20"/>
  <c r="K15" i="20"/>
  <c r="K16" i="20"/>
  <c r="K17" i="20"/>
  <c r="K18" i="20"/>
  <c r="K19" i="20"/>
  <c r="K20" i="20"/>
  <c r="K21" i="20"/>
  <c r="K22" i="20"/>
  <c r="K23" i="20"/>
  <c r="K24" i="20"/>
  <c r="K25" i="20"/>
  <c r="K26" i="20"/>
  <c r="K27" i="20"/>
  <c r="K28" i="20"/>
  <c r="K29" i="20"/>
  <c r="K30" i="20"/>
  <c r="K31" i="20"/>
  <c r="K32" i="20"/>
  <c r="K33" i="20"/>
  <c r="K34" i="20"/>
  <c r="K35" i="20"/>
  <c r="K36" i="20"/>
  <c r="K37" i="20"/>
  <c r="K38" i="20"/>
  <c r="K39" i="20"/>
  <c r="K40" i="20"/>
  <c r="K41" i="20"/>
  <c r="K42" i="20"/>
  <c r="K43" i="20"/>
  <c r="K6" i="20"/>
  <c r="J44" i="20"/>
  <c r="K44" i="20" l="1"/>
  <c r="I7" i="20"/>
  <c r="I8" i="20"/>
  <c r="I9" i="20"/>
  <c r="I10" i="20"/>
  <c r="I11" i="20"/>
  <c r="I12" i="20"/>
  <c r="I13" i="20"/>
  <c r="I14" i="20"/>
  <c r="I15" i="20"/>
  <c r="I16" i="20"/>
  <c r="I17" i="20"/>
  <c r="I18" i="20"/>
  <c r="I19" i="20"/>
  <c r="I20" i="20"/>
  <c r="I21" i="20"/>
  <c r="I22" i="20"/>
  <c r="I23" i="20"/>
  <c r="I24" i="20"/>
  <c r="I25" i="20"/>
  <c r="I26" i="20"/>
  <c r="I27" i="20"/>
  <c r="I28" i="20"/>
  <c r="I29" i="20"/>
  <c r="I30" i="20"/>
  <c r="I31" i="20"/>
  <c r="I32" i="20"/>
  <c r="I33" i="20"/>
  <c r="I34" i="20"/>
  <c r="I35" i="20"/>
  <c r="I36" i="20"/>
  <c r="I37" i="20"/>
  <c r="I38" i="20"/>
  <c r="I39" i="20"/>
  <c r="I40" i="20"/>
  <c r="I41" i="20"/>
  <c r="I42" i="20"/>
  <c r="I43" i="20"/>
  <c r="I6" i="20"/>
  <c r="H44" i="20"/>
  <c r="G44" i="20" l="1"/>
  <c r="F44" i="20"/>
  <c r="E44" i="20"/>
  <c r="D44" i="20"/>
  <c r="C44" i="20"/>
  <c r="I44" i="20" l="1"/>
</calcChain>
</file>

<file path=xl/sharedStrings.xml><?xml version="1.0" encoding="utf-8"?>
<sst xmlns="http://schemas.openxmlformats.org/spreadsheetml/2006/main" count="63" uniqueCount="55">
  <si>
    <t>S. No.</t>
  </si>
  <si>
    <t>STATES / Uts</t>
  </si>
  <si>
    <t>Small Hydro Power</t>
  </si>
  <si>
    <t>Wind Power</t>
  </si>
  <si>
    <t xml:space="preserve">                     Bio-Power</t>
  </si>
  <si>
    <t>Total Capacity</t>
  </si>
  <si>
    <t>Waste to Energy</t>
  </si>
  <si>
    <t>(MW)</t>
  </si>
  <si>
    <t>Andhra Pradesh</t>
  </si>
  <si>
    <t>Arunachal Pradesh</t>
  </si>
  <si>
    <t>Assam</t>
  </si>
  <si>
    <t xml:space="preserve">Bihar </t>
  </si>
  <si>
    <t>Chhatisgarh</t>
  </si>
  <si>
    <t>Goa</t>
  </si>
  <si>
    <t>Gujarat</t>
  </si>
  <si>
    <t>Haryana</t>
  </si>
  <si>
    <t>Himachal Pradesh</t>
  </si>
  <si>
    <t>Jammu &amp; Kashmir</t>
  </si>
  <si>
    <t>Jharkhand</t>
  </si>
  <si>
    <t>Karnataka</t>
  </si>
  <si>
    <t>Kerala</t>
  </si>
  <si>
    <t xml:space="preserve">Madhya Pradesh </t>
  </si>
  <si>
    <t>Maharashtra</t>
  </si>
  <si>
    <t>Manipur</t>
  </si>
  <si>
    <t>Meghalaya</t>
  </si>
  <si>
    <t>Mizoram</t>
  </si>
  <si>
    <t>Nagaland</t>
  </si>
  <si>
    <t>Odisha</t>
  </si>
  <si>
    <t>Punjab</t>
  </si>
  <si>
    <t>Rajasthan</t>
  </si>
  <si>
    <t>Sikkim</t>
  </si>
  <si>
    <t>Tamil Nadu</t>
  </si>
  <si>
    <t>Telangana</t>
  </si>
  <si>
    <t>Tripura</t>
  </si>
  <si>
    <t>Uttar Pradesh</t>
  </si>
  <si>
    <t>Uttarakhand</t>
  </si>
  <si>
    <t xml:space="preserve">West Bengal </t>
  </si>
  <si>
    <t>Andaman &amp; Nicobar</t>
  </si>
  <si>
    <t>Chandigarh</t>
  </si>
  <si>
    <t>Dadar &amp; Nagar Haveli</t>
  </si>
  <si>
    <t>Daman &amp; Diu</t>
  </si>
  <si>
    <t>Delhi</t>
  </si>
  <si>
    <t>Lakshwadeep</t>
  </si>
  <si>
    <t>Pondicherry</t>
  </si>
  <si>
    <t>Others</t>
  </si>
  <si>
    <t>Total  (MW)</t>
  </si>
  <si>
    <r>
      <t xml:space="preserve">               </t>
    </r>
    <r>
      <rPr>
        <b/>
        <sz val="10"/>
        <rFont val="Times New Roman"/>
        <family val="1"/>
      </rPr>
      <t>MW =  Megawatt</t>
    </r>
  </si>
  <si>
    <t>P&amp;C Division</t>
  </si>
  <si>
    <t>Bio Power Total</t>
  </si>
  <si>
    <t>BM Cogen. (Non-Bagasse)</t>
  </si>
  <si>
    <t xml:space="preserve">BM Power/Bagasse Cogen. </t>
  </si>
  <si>
    <t>Ladakh</t>
  </si>
  <si>
    <t>Solar Power Total</t>
  </si>
  <si>
    <t>Waste to Energy (Off-grid)</t>
  </si>
  <si>
    <t>State-wise installed capacity of Renewable Power as on 31.05.2022.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</si>
</sst>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3" fillId="0" borderId="2" xfId="0" applyFont="1" applyBorder="1"/>
    <xf numFmtId="2" fontId="3" fillId="2" borderId="2" xfId="0" applyNumberFormat="1" applyFont="1" applyFill="1" applyBorder="1" applyAlignment="1">
      <alignment horizontal="right"/>
    </xf>
    <xf numFmtId="2" fontId="3" fillId="0" borderId="2" xfId="0" applyNumberFormat="1" applyFont="1" applyFill="1" applyBorder="1" applyAlignment="1">
      <alignment horizontal="right"/>
    </xf>
    <xf numFmtId="2" fontId="3" fillId="2" borderId="3" xfId="0" applyNumberFormat="1" applyFont="1" applyFill="1" applyBorder="1" applyAlignment="1">
      <alignment horizontal="right"/>
    </xf>
    <xf numFmtId="0" fontId="3" fillId="0" borderId="2" xfId="0" applyFont="1" applyFill="1" applyBorder="1"/>
    <xf numFmtId="2" fontId="3" fillId="0" borderId="2" xfId="0" applyNumberFormat="1" applyFont="1" applyFill="1" applyBorder="1"/>
    <xf numFmtId="2" fontId="2" fillId="0" borderId="2" xfId="0" applyNumberFormat="1" applyFont="1" applyFill="1" applyBorder="1" applyAlignment="1">
      <alignment horizontal="right"/>
    </xf>
    <xf numFmtId="0" fontId="2" fillId="2" borderId="2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/>
    <xf numFmtId="0" fontId="2" fillId="0" borderId="14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right"/>
    </xf>
    <xf numFmtId="2" fontId="3" fillId="0" borderId="11" xfId="0" applyNumberFormat="1" applyFont="1" applyFill="1" applyBorder="1" applyAlignment="1">
      <alignment horizontal="right"/>
    </xf>
    <xf numFmtId="2" fontId="2" fillId="0" borderId="11" xfId="0" applyNumberFormat="1" applyFont="1" applyFill="1" applyBorder="1" applyAlignment="1">
      <alignment horizontal="right"/>
    </xf>
    <xf numFmtId="2" fontId="2" fillId="2" borderId="3" xfId="0" applyNumberFormat="1" applyFont="1" applyFill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2" fontId="3" fillId="0" borderId="2" xfId="1" applyNumberFormat="1" applyFont="1" applyFill="1" applyBorder="1" applyAlignment="1">
      <alignment horizontal="right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tabSelected="1" workbookViewId="0">
      <selection activeCell="P17" sqref="O17:P17"/>
    </sheetView>
  </sheetViews>
  <sheetFormatPr defaultRowHeight="15" x14ac:dyDescent="0.25"/>
  <cols>
    <col min="2" max="2" width="18.28515625" customWidth="1"/>
    <col min="3" max="10" width="9.28515625" bestFit="1" customWidth="1"/>
    <col min="11" max="11" width="10.42578125" bestFit="1" customWidth="1"/>
  </cols>
  <sheetData>
    <row r="1" spans="1:11" x14ac:dyDescent="0.25">
      <c r="A1" s="31" t="s">
        <v>47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x14ac:dyDescent="0.25">
      <c r="A2" s="32" t="s">
        <v>54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ht="15" customHeight="1" x14ac:dyDescent="0.25">
      <c r="A3" s="1" t="s">
        <v>0</v>
      </c>
      <c r="B3" s="2" t="s">
        <v>1</v>
      </c>
      <c r="C3" s="33" t="s">
        <v>2</v>
      </c>
      <c r="D3" s="33" t="s">
        <v>3</v>
      </c>
      <c r="E3" s="35" t="s">
        <v>4</v>
      </c>
      <c r="F3" s="36"/>
      <c r="G3" s="36"/>
      <c r="H3" s="36"/>
      <c r="I3" s="37"/>
      <c r="J3" s="26"/>
      <c r="K3" s="38" t="s">
        <v>5</v>
      </c>
    </row>
    <row r="4" spans="1:11" ht="51" x14ac:dyDescent="0.25">
      <c r="A4" s="3"/>
      <c r="B4" s="20"/>
      <c r="C4" s="34"/>
      <c r="D4" s="34"/>
      <c r="E4" s="24" t="s">
        <v>50</v>
      </c>
      <c r="F4" s="24" t="s">
        <v>49</v>
      </c>
      <c r="G4" s="24" t="s">
        <v>6</v>
      </c>
      <c r="H4" s="13" t="s">
        <v>53</v>
      </c>
      <c r="I4" s="23" t="s">
        <v>48</v>
      </c>
      <c r="J4" s="15" t="s">
        <v>52</v>
      </c>
      <c r="K4" s="39"/>
    </row>
    <row r="5" spans="1:11" x14ac:dyDescent="0.25">
      <c r="A5" s="1"/>
      <c r="B5" s="22"/>
      <c r="C5" s="4" t="s">
        <v>7</v>
      </c>
      <c r="D5" s="4" t="s">
        <v>7</v>
      </c>
      <c r="E5" s="4" t="s">
        <v>7</v>
      </c>
      <c r="F5" s="4" t="s">
        <v>7</v>
      </c>
      <c r="G5" s="4" t="s">
        <v>7</v>
      </c>
      <c r="H5" s="4" t="s">
        <v>7</v>
      </c>
      <c r="I5" s="4" t="s">
        <v>7</v>
      </c>
      <c r="J5" s="16" t="s">
        <v>7</v>
      </c>
      <c r="K5" s="5" t="s">
        <v>7</v>
      </c>
    </row>
    <row r="6" spans="1:11" x14ac:dyDescent="0.25">
      <c r="A6" s="3">
        <v>1</v>
      </c>
      <c r="B6" s="6" t="s">
        <v>8</v>
      </c>
      <c r="C6" s="7">
        <v>162.11000000000001</v>
      </c>
      <c r="D6" s="8">
        <v>4096.6499999999996</v>
      </c>
      <c r="E6" s="7">
        <v>378.1</v>
      </c>
      <c r="F6" s="7">
        <v>105.57</v>
      </c>
      <c r="G6" s="8">
        <v>53.16</v>
      </c>
      <c r="H6" s="7">
        <v>29.21</v>
      </c>
      <c r="I6" s="8">
        <f>E6+F6+G6+H6</f>
        <v>566.04000000000008</v>
      </c>
      <c r="J6" s="17">
        <v>4390.1400000000003</v>
      </c>
      <c r="K6" s="9">
        <f>C6+D6+I6+J6</f>
        <v>9214.9399999999987</v>
      </c>
    </row>
    <row r="7" spans="1:11" x14ac:dyDescent="0.25">
      <c r="A7" s="3">
        <v>2</v>
      </c>
      <c r="B7" s="6" t="s">
        <v>9</v>
      </c>
      <c r="C7" s="7">
        <v>133.10499999999999</v>
      </c>
      <c r="D7" s="8"/>
      <c r="E7" s="7"/>
      <c r="F7" s="7"/>
      <c r="G7" s="8"/>
      <c r="H7" s="7"/>
      <c r="I7" s="8">
        <f t="shared" ref="I7:I43" si="0">E7+F7+G7+H7</f>
        <v>0</v>
      </c>
      <c r="J7" s="17">
        <v>11.23</v>
      </c>
      <c r="K7" s="9">
        <f t="shared" ref="K7:K43" si="1">C7+D7+I7+J7</f>
        <v>144.33499999999998</v>
      </c>
    </row>
    <row r="8" spans="1:11" x14ac:dyDescent="0.25">
      <c r="A8" s="3">
        <v>3</v>
      </c>
      <c r="B8" s="6" t="s">
        <v>10</v>
      </c>
      <c r="C8" s="7">
        <v>34.11</v>
      </c>
      <c r="D8" s="8"/>
      <c r="E8" s="7"/>
      <c r="F8" s="7">
        <v>2</v>
      </c>
      <c r="G8" s="8"/>
      <c r="H8" s="7"/>
      <c r="I8" s="8">
        <f t="shared" si="0"/>
        <v>2</v>
      </c>
      <c r="J8" s="17">
        <v>142.94</v>
      </c>
      <c r="K8" s="9">
        <f t="shared" si="1"/>
        <v>179.05</v>
      </c>
    </row>
    <row r="9" spans="1:11" x14ac:dyDescent="0.25">
      <c r="A9" s="3">
        <v>4</v>
      </c>
      <c r="B9" s="6" t="s">
        <v>11</v>
      </c>
      <c r="C9" s="7">
        <v>70.7</v>
      </c>
      <c r="D9" s="8"/>
      <c r="E9" s="7">
        <v>112.5</v>
      </c>
      <c r="F9" s="7">
        <v>12.2</v>
      </c>
      <c r="G9" s="8"/>
      <c r="H9" s="7">
        <v>1.32</v>
      </c>
      <c r="I9" s="8">
        <f t="shared" si="0"/>
        <v>126.02</v>
      </c>
      <c r="J9" s="17">
        <v>190.69</v>
      </c>
      <c r="K9" s="9">
        <f t="shared" si="1"/>
        <v>387.40999999999997</v>
      </c>
    </row>
    <row r="10" spans="1:11" x14ac:dyDescent="0.25">
      <c r="A10" s="3">
        <v>5</v>
      </c>
      <c r="B10" s="6" t="s">
        <v>12</v>
      </c>
      <c r="C10" s="7">
        <v>76</v>
      </c>
      <c r="D10" s="8"/>
      <c r="E10" s="7">
        <v>272.08999999999997</v>
      </c>
      <c r="F10" s="7">
        <v>2.5</v>
      </c>
      <c r="G10" s="8"/>
      <c r="H10" s="7">
        <v>0.41</v>
      </c>
      <c r="I10" s="8">
        <f t="shared" si="0"/>
        <v>275</v>
      </c>
      <c r="J10" s="17">
        <v>529.32000000000005</v>
      </c>
      <c r="K10" s="9">
        <f t="shared" si="1"/>
        <v>880.32</v>
      </c>
    </row>
    <row r="11" spans="1:11" x14ac:dyDescent="0.25">
      <c r="A11" s="3">
        <v>6</v>
      </c>
      <c r="B11" s="6" t="s">
        <v>13</v>
      </c>
      <c r="C11" s="7">
        <v>0.05</v>
      </c>
      <c r="D11" s="8"/>
      <c r="E11" s="7"/>
      <c r="F11" s="7"/>
      <c r="G11" s="8">
        <v>0.34</v>
      </c>
      <c r="H11" s="7"/>
      <c r="I11" s="8">
        <f t="shared" si="0"/>
        <v>0.34</v>
      </c>
      <c r="J11" s="17">
        <v>20.309999999999999</v>
      </c>
      <c r="K11" s="9">
        <f t="shared" si="1"/>
        <v>20.7</v>
      </c>
    </row>
    <row r="12" spans="1:11" x14ac:dyDescent="0.25">
      <c r="A12" s="3">
        <v>7</v>
      </c>
      <c r="B12" s="6" t="s">
        <v>14</v>
      </c>
      <c r="C12" s="7">
        <v>89.39</v>
      </c>
      <c r="D12" s="8">
        <v>9348.52</v>
      </c>
      <c r="E12" s="7">
        <v>65.3</v>
      </c>
      <c r="F12" s="7">
        <v>12</v>
      </c>
      <c r="G12" s="8">
        <v>7.5</v>
      </c>
      <c r="H12" s="7">
        <v>24.46</v>
      </c>
      <c r="I12" s="8">
        <f t="shared" si="0"/>
        <v>109.25999999999999</v>
      </c>
      <c r="J12" s="17">
        <v>7782.72</v>
      </c>
      <c r="K12" s="9">
        <f t="shared" si="1"/>
        <v>17329.89</v>
      </c>
    </row>
    <row r="13" spans="1:11" x14ac:dyDescent="0.25">
      <c r="A13" s="3">
        <v>8</v>
      </c>
      <c r="B13" s="6" t="s">
        <v>15</v>
      </c>
      <c r="C13" s="7">
        <v>73.5</v>
      </c>
      <c r="D13" s="8"/>
      <c r="E13" s="7">
        <v>151.4</v>
      </c>
      <c r="F13" s="7">
        <v>89.26</v>
      </c>
      <c r="G13" s="8">
        <v>11.2</v>
      </c>
      <c r="H13" s="7">
        <v>6.14</v>
      </c>
      <c r="I13" s="8">
        <f t="shared" si="0"/>
        <v>258</v>
      </c>
      <c r="J13" s="17">
        <v>931.93</v>
      </c>
      <c r="K13" s="9">
        <f t="shared" si="1"/>
        <v>1263.4299999999998</v>
      </c>
    </row>
    <row r="14" spans="1:11" x14ac:dyDescent="0.25">
      <c r="A14" s="3">
        <v>9</v>
      </c>
      <c r="B14" s="6" t="s">
        <v>16</v>
      </c>
      <c r="C14" s="7">
        <v>954.11</v>
      </c>
      <c r="D14" s="8"/>
      <c r="E14" s="7"/>
      <c r="F14" s="7">
        <v>9.1999999999999993</v>
      </c>
      <c r="G14" s="8"/>
      <c r="H14" s="7">
        <v>1</v>
      </c>
      <c r="I14" s="8">
        <f t="shared" si="0"/>
        <v>10.199999999999999</v>
      </c>
      <c r="J14" s="17">
        <v>79.36</v>
      </c>
      <c r="K14" s="9">
        <f t="shared" si="1"/>
        <v>1043.67</v>
      </c>
    </row>
    <row r="15" spans="1:11" x14ac:dyDescent="0.25">
      <c r="A15" s="3">
        <v>10</v>
      </c>
      <c r="B15" s="6" t="s">
        <v>17</v>
      </c>
      <c r="C15" s="7">
        <v>144.68</v>
      </c>
      <c r="D15" s="8"/>
      <c r="E15" s="7"/>
      <c r="F15" s="7"/>
      <c r="G15" s="8"/>
      <c r="H15" s="7"/>
      <c r="I15" s="8">
        <f t="shared" si="0"/>
        <v>0</v>
      </c>
      <c r="J15" s="17">
        <v>47.67</v>
      </c>
      <c r="K15" s="9">
        <f t="shared" si="1"/>
        <v>192.35000000000002</v>
      </c>
    </row>
    <row r="16" spans="1:11" x14ac:dyDescent="0.25">
      <c r="A16" s="3">
        <v>11</v>
      </c>
      <c r="B16" s="6" t="s">
        <v>18</v>
      </c>
      <c r="C16" s="7">
        <v>4.05</v>
      </c>
      <c r="D16" s="8"/>
      <c r="E16" s="7"/>
      <c r="F16" s="7">
        <v>4.3</v>
      </c>
      <c r="G16" s="8"/>
      <c r="H16" s="7"/>
      <c r="I16" s="8">
        <f t="shared" si="0"/>
        <v>4.3</v>
      </c>
      <c r="J16" s="17">
        <v>88.79</v>
      </c>
      <c r="K16" s="9">
        <f t="shared" si="1"/>
        <v>97.14</v>
      </c>
    </row>
    <row r="17" spans="1:11" x14ac:dyDescent="0.25">
      <c r="A17" s="3">
        <v>12</v>
      </c>
      <c r="B17" s="6" t="s">
        <v>19</v>
      </c>
      <c r="C17" s="7">
        <v>1280.73</v>
      </c>
      <c r="D17" s="8">
        <v>5171.3999999999996</v>
      </c>
      <c r="E17" s="7">
        <v>1867.1</v>
      </c>
      <c r="F17" s="7">
        <v>20.2</v>
      </c>
      <c r="G17" s="8">
        <v>1</v>
      </c>
      <c r="H17" s="7">
        <v>13.85</v>
      </c>
      <c r="I17" s="8">
        <f t="shared" si="0"/>
        <v>1902.1499999999999</v>
      </c>
      <c r="J17" s="17">
        <v>7597.92</v>
      </c>
      <c r="K17" s="9">
        <f t="shared" si="1"/>
        <v>15952.199999999999</v>
      </c>
    </row>
    <row r="18" spans="1:11" x14ac:dyDescent="0.25">
      <c r="A18" s="3">
        <v>13</v>
      </c>
      <c r="B18" s="6" t="s">
        <v>20</v>
      </c>
      <c r="C18" s="7">
        <v>266.52</v>
      </c>
      <c r="D18" s="8">
        <v>62.5</v>
      </c>
      <c r="E18" s="7"/>
      <c r="F18" s="7">
        <v>2.27</v>
      </c>
      <c r="G18" s="8"/>
      <c r="H18" s="7">
        <v>0.23</v>
      </c>
      <c r="I18" s="8">
        <f t="shared" si="0"/>
        <v>2.5</v>
      </c>
      <c r="J18" s="17">
        <v>493.68</v>
      </c>
      <c r="K18" s="9">
        <f t="shared" si="1"/>
        <v>825.2</v>
      </c>
    </row>
    <row r="19" spans="1:11" x14ac:dyDescent="0.25">
      <c r="A19" s="3">
        <v>14</v>
      </c>
      <c r="B19" s="6" t="s">
        <v>51</v>
      </c>
      <c r="C19" s="7">
        <v>39.64</v>
      </c>
      <c r="D19" s="8"/>
      <c r="E19" s="7"/>
      <c r="F19" s="7"/>
      <c r="G19" s="8"/>
      <c r="H19" s="7"/>
      <c r="I19" s="8">
        <f t="shared" si="0"/>
        <v>0</v>
      </c>
      <c r="J19" s="17">
        <v>7.8</v>
      </c>
      <c r="K19" s="9">
        <f t="shared" si="1"/>
        <v>47.44</v>
      </c>
    </row>
    <row r="20" spans="1:11" x14ac:dyDescent="0.25">
      <c r="A20" s="3">
        <v>15</v>
      </c>
      <c r="B20" s="6" t="s">
        <v>21</v>
      </c>
      <c r="C20" s="7">
        <v>99.71</v>
      </c>
      <c r="D20" s="8">
        <v>2519.89</v>
      </c>
      <c r="E20" s="7">
        <v>92.5</v>
      </c>
      <c r="F20" s="7">
        <v>14.85</v>
      </c>
      <c r="G20" s="8">
        <v>15.4</v>
      </c>
      <c r="H20" s="7">
        <v>8.58</v>
      </c>
      <c r="I20" s="8">
        <f t="shared" si="0"/>
        <v>131.33000000000001</v>
      </c>
      <c r="J20" s="17">
        <v>2745.88</v>
      </c>
      <c r="K20" s="9">
        <f t="shared" si="1"/>
        <v>5496.8099999999995</v>
      </c>
    </row>
    <row r="21" spans="1:11" x14ac:dyDescent="0.25">
      <c r="A21" s="3">
        <v>16</v>
      </c>
      <c r="B21" s="6" t="s">
        <v>22</v>
      </c>
      <c r="C21" s="7">
        <v>381.08</v>
      </c>
      <c r="D21" s="8">
        <v>5012.83</v>
      </c>
      <c r="E21" s="7">
        <v>2568</v>
      </c>
      <c r="F21" s="7">
        <v>16.399999999999999</v>
      </c>
      <c r="G21" s="8">
        <v>12.59</v>
      </c>
      <c r="H21" s="7">
        <v>35.159999999999997</v>
      </c>
      <c r="I21" s="8">
        <f t="shared" si="0"/>
        <v>2632.15</v>
      </c>
      <c r="J21" s="17">
        <v>2668.89</v>
      </c>
      <c r="K21" s="9">
        <f t="shared" si="1"/>
        <v>10694.949999999999</v>
      </c>
    </row>
    <row r="22" spans="1:11" x14ac:dyDescent="0.25">
      <c r="A22" s="3">
        <v>17</v>
      </c>
      <c r="B22" s="6" t="s">
        <v>23</v>
      </c>
      <c r="C22" s="7">
        <v>5.45</v>
      </c>
      <c r="D22" s="8"/>
      <c r="E22" s="7"/>
      <c r="F22" s="7"/>
      <c r="G22" s="8"/>
      <c r="H22" s="7"/>
      <c r="I22" s="8">
        <f t="shared" si="0"/>
        <v>0</v>
      </c>
      <c r="J22" s="17">
        <v>12.26</v>
      </c>
      <c r="K22" s="9">
        <f t="shared" si="1"/>
        <v>17.71</v>
      </c>
    </row>
    <row r="23" spans="1:11" x14ac:dyDescent="0.25">
      <c r="A23" s="3">
        <v>18</v>
      </c>
      <c r="B23" s="6" t="s">
        <v>24</v>
      </c>
      <c r="C23" s="7">
        <v>32.53</v>
      </c>
      <c r="D23" s="8"/>
      <c r="E23" s="7"/>
      <c r="F23" s="7">
        <v>13.8</v>
      </c>
      <c r="G23" s="8"/>
      <c r="H23" s="7"/>
      <c r="I23" s="8">
        <f t="shared" si="0"/>
        <v>13.8</v>
      </c>
      <c r="J23" s="17">
        <v>4.16</v>
      </c>
      <c r="K23" s="9">
        <f t="shared" si="1"/>
        <v>50.489999999999995</v>
      </c>
    </row>
    <row r="24" spans="1:11" x14ac:dyDescent="0.25">
      <c r="A24" s="3">
        <v>19</v>
      </c>
      <c r="B24" s="6" t="s">
        <v>25</v>
      </c>
      <c r="C24" s="7">
        <v>36.47</v>
      </c>
      <c r="D24" s="8"/>
      <c r="E24" s="7"/>
      <c r="F24" s="7"/>
      <c r="G24" s="8"/>
      <c r="H24" s="7"/>
      <c r="I24" s="8">
        <f t="shared" si="0"/>
        <v>0</v>
      </c>
      <c r="J24" s="17">
        <v>8.01</v>
      </c>
      <c r="K24" s="9">
        <f t="shared" si="1"/>
        <v>44.48</v>
      </c>
    </row>
    <row r="25" spans="1:11" x14ac:dyDescent="0.25">
      <c r="A25" s="3">
        <v>20</v>
      </c>
      <c r="B25" s="6" t="s">
        <v>26</v>
      </c>
      <c r="C25" s="7">
        <v>31.67</v>
      </c>
      <c r="D25" s="8"/>
      <c r="E25" s="7"/>
      <c r="F25" s="7"/>
      <c r="G25" s="8"/>
      <c r="H25" s="7"/>
      <c r="I25" s="8">
        <f t="shared" si="0"/>
        <v>0</v>
      </c>
      <c r="J25" s="17">
        <v>3.04</v>
      </c>
      <c r="K25" s="9">
        <f t="shared" si="1"/>
        <v>34.71</v>
      </c>
    </row>
    <row r="26" spans="1:11" x14ac:dyDescent="0.25">
      <c r="A26" s="3">
        <v>21</v>
      </c>
      <c r="B26" s="6" t="s">
        <v>27</v>
      </c>
      <c r="C26" s="7">
        <v>115.63</v>
      </c>
      <c r="D26" s="8"/>
      <c r="E26" s="7">
        <v>50.4</v>
      </c>
      <c r="F26" s="7">
        <v>8.82</v>
      </c>
      <c r="G26" s="8"/>
      <c r="H26" s="7"/>
      <c r="I26" s="8">
        <f t="shared" si="0"/>
        <v>59.22</v>
      </c>
      <c r="J26" s="17">
        <v>451.41</v>
      </c>
      <c r="K26" s="9">
        <f t="shared" si="1"/>
        <v>626.26</v>
      </c>
    </row>
    <row r="27" spans="1:11" x14ac:dyDescent="0.25">
      <c r="A27" s="3">
        <v>22</v>
      </c>
      <c r="B27" s="6" t="s">
        <v>28</v>
      </c>
      <c r="C27" s="7">
        <v>176.1</v>
      </c>
      <c r="D27" s="8"/>
      <c r="E27" s="7">
        <v>299.5</v>
      </c>
      <c r="F27" s="7">
        <v>173.95</v>
      </c>
      <c r="G27" s="8">
        <v>10.75</v>
      </c>
      <c r="H27" s="7">
        <v>7.45</v>
      </c>
      <c r="I27" s="8">
        <f t="shared" si="0"/>
        <v>491.65</v>
      </c>
      <c r="J27" s="17">
        <v>1112.96</v>
      </c>
      <c r="K27" s="9">
        <f t="shared" si="1"/>
        <v>1780.71</v>
      </c>
    </row>
    <row r="28" spans="1:11" x14ac:dyDescent="0.25">
      <c r="A28" s="3">
        <v>23</v>
      </c>
      <c r="B28" s="6" t="s">
        <v>29</v>
      </c>
      <c r="C28" s="7">
        <v>23.85</v>
      </c>
      <c r="D28" s="8">
        <v>4495.82</v>
      </c>
      <c r="E28" s="7">
        <v>119.25</v>
      </c>
      <c r="F28" s="7">
        <v>2</v>
      </c>
      <c r="G28" s="8"/>
      <c r="H28" s="7">
        <v>3.83</v>
      </c>
      <c r="I28" s="8">
        <f t="shared" si="0"/>
        <v>125.08</v>
      </c>
      <c r="J28" s="17">
        <v>14062.52</v>
      </c>
      <c r="K28" s="9">
        <f t="shared" si="1"/>
        <v>18707.27</v>
      </c>
    </row>
    <row r="29" spans="1:11" x14ac:dyDescent="0.25">
      <c r="A29" s="3">
        <v>24</v>
      </c>
      <c r="B29" s="6" t="s">
        <v>30</v>
      </c>
      <c r="C29" s="7">
        <v>53.61</v>
      </c>
      <c r="D29" s="8"/>
      <c r="E29" s="7"/>
      <c r="F29" s="7"/>
      <c r="G29" s="8"/>
      <c r="H29" s="7"/>
      <c r="I29" s="8">
        <f t="shared" si="0"/>
        <v>0</v>
      </c>
      <c r="J29" s="17">
        <v>4.6900000000000004</v>
      </c>
      <c r="K29" s="9">
        <f t="shared" si="1"/>
        <v>58.3</v>
      </c>
    </row>
    <row r="30" spans="1:11" x14ac:dyDescent="0.25">
      <c r="A30" s="3">
        <v>25</v>
      </c>
      <c r="B30" s="6" t="s">
        <v>31</v>
      </c>
      <c r="C30" s="7">
        <v>123.05</v>
      </c>
      <c r="D30" s="8">
        <v>9866.3700000000008</v>
      </c>
      <c r="E30" s="7">
        <v>969.1</v>
      </c>
      <c r="F30" s="7">
        <v>43.55</v>
      </c>
      <c r="G30" s="8">
        <v>6.4</v>
      </c>
      <c r="H30" s="7">
        <v>23.65</v>
      </c>
      <c r="I30" s="8">
        <f t="shared" si="0"/>
        <v>1042.7</v>
      </c>
      <c r="J30" s="17">
        <v>5572.22</v>
      </c>
      <c r="K30" s="9">
        <f t="shared" si="1"/>
        <v>16604.34</v>
      </c>
    </row>
    <row r="31" spans="1:11" x14ac:dyDescent="0.25">
      <c r="A31" s="3">
        <v>26</v>
      </c>
      <c r="B31" s="10" t="s">
        <v>32</v>
      </c>
      <c r="C31" s="7">
        <v>90.87</v>
      </c>
      <c r="D31" s="8">
        <v>128.1</v>
      </c>
      <c r="E31" s="25">
        <v>158.1</v>
      </c>
      <c r="F31" s="25">
        <v>2</v>
      </c>
      <c r="G31" s="8">
        <v>45.8</v>
      </c>
      <c r="H31" s="7">
        <v>13.84</v>
      </c>
      <c r="I31" s="8">
        <f t="shared" si="0"/>
        <v>219.73999999999998</v>
      </c>
      <c r="J31" s="17">
        <v>4553.66</v>
      </c>
      <c r="K31" s="9">
        <f t="shared" si="1"/>
        <v>4992.37</v>
      </c>
    </row>
    <row r="32" spans="1:11" x14ac:dyDescent="0.25">
      <c r="A32" s="3">
        <v>27</v>
      </c>
      <c r="B32" s="6" t="s">
        <v>33</v>
      </c>
      <c r="C32" s="7">
        <v>16.010000000000002</v>
      </c>
      <c r="D32" s="8"/>
      <c r="E32" s="8"/>
      <c r="F32" s="8"/>
      <c r="G32" s="8"/>
      <c r="H32" s="7"/>
      <c r="I32" s="8">
        <f t="shared" si="0"/>
        <v>0</v>
      </c>
      <c r="J32" s="17">
        <v>15.41</v>
      </c>
      <c r="K32" s="9">
        <f t="shared" si="1"/>
        <v>31.42</v>
      </c>
    </row>
    <row r="33" spans="1:11" x14ac:dyDescent="0.25">
      <c r="A33" s="3">
        <v>28</v>
      </c>
      <c r="B33" s="6" t="s">
        <v>34</v>
      </c>
      <c r="C33" s="7">
        <v>49.1</v>
      </c>
      <c r="D33" s="8"/>
      <c r="E33" s="7">
        <v>1957.5</v>
      </c>
      <c r="F33" s="7">
        <v>159.76</v>
      </c>
      <c r="G33" s="8"/>
      <c r="H33" s="7">
        <v>72.73</v>
      </c>
      <c r="I33" s="8">
        <f t="shared" si="0"/>
        <v>2189.9900000000002</v>
      </c>
      <c r="J33" s="17">
        <v>2244.56</v>
      </c>
      <c r="K33" s="9">
        <f t="shared" si="1"/>
        <v>4483.6499999999996</v>
      </c>
    </row>
    <row r="34" spans="1:11" x14ac:dyDescent="0.25">
      <c r="A34" s="3">
        <v>29</v>
      </c>
      <c r="B34" s="6" t="s">
        <v>35</v>
      </c>
      <c r="C34" s="7">
        <v>218.82</v>
      </c>
      <c r="D34" s="8"/>
      <c r="E34" s="7">
        <v>72.72</v>
      </c>
      <c r="F34" s="7">
        <v>57.5</v>
      </c>
      <c r="G34" s="8"/>
      <c r="H34" s="7">
        <v>9.2200000000000006</v>
      </c>
      <c r="I34" s="8">
        <f t="shared" si="0"/>
        <v>139.44</v>
      </c>
      <c r="J34" s="17">
        <v>573.54</v>
      </c>
      <c r="K34" s="9">
        <f t="shared" si="1"/>
        <v>931.8</v>
      </c>
    </row>
    <row r="35" spans="1:11" x14ac:dyDescent="0.25">
      <c r="A35" s="3">
        <v>30</v>
      </c>
      <c r="B35" s="6" t="s">
        <v>36</v>
      </c>
      <c r="C35" s="7">
        <v>98.5</v>
      </c>
      <c r="D35" s="8"/>
      <c r="E35" s="7">
        <v>300</v>
      </c>
      <c r="F35" s="7">
        <v>19.920000000000002</v>
      </c>
      <c r="G35" s="8"/>
      <c r="H35" s="8">
        <v>2.5299999999999998</v>
      </c>
      <c r="I35" s="8">
        <f t="shared" si="0"/>
        <v>322.45</v>
      </c>
      <c r="J35" s="17">
        <v>176</v>
      </c>
      <c r="K35" s="9">
        <f t="shared" si="1"/>
        <v>596.95000000000005</v>
      </c>
    </row>
    <row r="36" spans="1:11" x14ac:dyDescent="0.25">
      <c r="A36" s="3">
        <v>31</v>
      </c>
      <c r="B36" s="6" t="s">
        <v>37</v>
      </c>
      <c r="C36" s="7">
        <v>5.25</v>
      </c>
      <c r="D36" s="8"/>
      <c r="E36" s="8"/>
      <c r="F36" s="8"/>
      <c r="G36" s="8"/>
      <c r="H36" s="8"/>
      <c r="I36" s="8">
        <f t="shared" si="0"/>
        <v>0</v>
      </c>
      <c r="J36" s="17">
        <v>29.91</v>
      </c>
      <c r="K36" s="9">
        <f t="shared" si="1"/>
        <v>35.159999999999997</v>
      </c>
    </row>
    <row r="37" spans="1:11" x14ac:dyDescent="0.25">
      <c r="A37" s="3">
        <v>32</v>
      </c>
      <c r="B37" s="6" t="s">
        <v>38</v>
      </c>
      <c r="C37" s="7"/>
      <c r="D37" s="8"/>
      <c r="E37" s="8"/>
      <c r="F37" s="8"/>
      <c r="G37" s="8"/>
      <c r="H37" s="8"/>
      <c r="I37" s="8">
        <f t="shared" si="0"/>
        <v>0</v>
      </c>
      <c r="J37" s="17">
        <v>56.33</v>
      </c>
      <c r="K37" s="9">
        <f t="shared" si="1"/>
        <v>56.33</v>
      </c>
    </row>
    <row r="38" spans="1:11" x14ac:dyDescent="0.25">
      <c r="A38" s="3">
        <v>33</v>
      </c>
      <c r="B38" s="6" t="s">
        <v>39</v>
      </c>
      <c r="C38" s="7"/>
      <c r="D38" s="8"/>
      <c r="E38" s="8"/>
      <c r="F38" s="8"/>
      <c r="G38" s="8"/>
      <c r="H38" s="8"/>
      <c r="I38" s="8">
        <f t="shared" si="0"/>
        <v>0</v>
      </c>
      <c r="J38" s="17">
        <v>5.46</v>
      </c>
      <c r="K38" s="9">
        <f t="shared" si="1"/>
        <v>5.46</v>
      </c>
    </row>
    <row r="39" spans="1:11" x14ac:dyDescent="0.25">
      <c r="A39" s="3">
        <v>34</v>
      </c>
      <c r="B39" s="6" t="s">
        <v>40</v>
      </c>
      <c r="C39" s="11"/>
      <c r="D39" s="8"/>
      <c r="E39" s="8"/>
      <c r="F39" s="8"/>
      <c r="G39" s="8"/>
      <c r="H39" s="8"/>
      <c r="I39" s="8">
        <f t="shared" si="0"/>
        <v>0</v>
      </c>
      <c r="J39" s="17">
        <v>41.01</v>
      </c>
      <c r="K39" s="9">
        <f t="shared" si="1"/>
        <v>41.01</v>
      </c>
    </row>
    <row r="40" spans="1:11" x14ac:dyDescent="0.25">
      <c r="A40" s="3">
        <v>35</v>
      </c>
      <c r="B40" s="6" t="s">
        <v>41</v>
      </c>
      <c r="C40" s="11"/>
      <c r="D40" s="8"/>
      <c r="E40" s="8"/>
      <c r="F40" s="8"/>
      <c r="G40" s="8">
        <v>59</v>
      </c>
      <c r="H40" s="8"/>
      <c r="I40" s="8">
        <f t="shared" si="0"/>
        <v>59</v>
      </c>
      <c r="J40" s="17">
        <v>211.12</v>
      </c>
      <c r="K40" s="9">
        <f t="shared" si="1"/>
        <v>270.12</v>
      </c>
    </row>
    <row r="41" spans="1:11" x14ac:dyDescent="0.25">
      <c r="A41" s="3">
        <v>36</v>
      </c>
      <c r="B41" s="6" t="s">
        <v>42</v>
      </c>
      <c r="C41" s="11"/>
      <c r="D41" s="11"/>
      <c r="E41" s="8"/>
      <c r="F41" s="8"/>
      <c r="G41" s="8"/>
      <c r="H41" s="8"/>
      <c r="I41" s="8">
        <f t="shared" si="0"/>
        <v>0</v>
      </c>
      <c r="J41" s="17">
        <v>3.27</v>
      </c>
      <c r="K41" s="9">
        <f t="shared" si="1"/>
        <v>3.27</v>
      </c>
    </row>
    <row r="42" spans="1:11" x14ac:dyDescent="0.25">
      <c r="A42" s="3">
        <v>37</v>
      </c>
      <c r="B42" s="6" t="s">
        <v>43</v>
      </c>
      <c r="C42" s="11"/>
      <c r="D42" s="8"/>
      <c r="E42" s="8"/>
      <c r="F42" s="8"/>
      <c r="G42" s="8"/>
      <c r="H42" s="8"/>
      <c r="I42" s="8">
        <f t="shared" si="0"/>
        <v>0</v>
      </c>
      <c r="J42" s="17">
        <v>35.51</v>
      </c>
      <c r="K42" s="9">
        <f t="shared" si="1"/>
        <v>35.51</v>
      </c>
    </row>
    <row r="43" spans="1:11" x14ac:dyDescent="0.25">
      <c r="A43" s="3">
        <v>38</v>
      </c>
      <c r="B43" s="6" t="s">
        <v>44</v>
      </c>
      <c r="C43" s="11"/>
      <c r="D43" s="8">
        <v>4.3</v>
      </c>
      <c r="E43" s="8"/>
      <c r="F43" s="8"/>
      <c r="G43" s="8"/>
      <c r="H43" s="8"/>
      <c r="I43" s="8">
        <f t="shared" si="0"/>
        <v>0</v>
      </c>
      <c r="J43" s="17">
        <v>45.01</v>
      </c>
      <c r="K43" s="9">
        <f t="shared" si="1"/>
        <v>49.309999999999995</v>
      </c>
    </row>
    <row r="44" spans="1:11" x14ac:dyDescent="0.25">
      <c r="A44" s="1"/>
      <c r="B44" s="21" t="s">
        <v>45</v>
      </c>
      <c r="C44" s="14">
        <f t="shared" ref="C44:G44" si="2">SUM(C6:C43)</f>
        <v>4886.3950000000004</v>
      </c>
      <c r="D44" s="12">
        <f t="shared" si="2"/>
        <v>40706.380000000005</v>
      </c>
      <c r="E44" s="12">
        <f t="shared" si="2"/>
        <v>9433.56</v>
      </c>
      <c r="F44" s="12">
        <f>SUM(F6:F43)</f>
        <v>772.04999999999984</v>
      </c>
      <c r="G44" s="12">
        <f t="shared" si="2"/>
        <v>223.14000000000001</v>
      </c>
      <c r="H44" s="12">
        <f>SUM(H6:H43)</f>
        <v>253.61</v>
      </c>
      <c r="I44" s="12">
        <f>SUM(I6:I43)</f>
        <v>10682.36</v>
      </c>
      <c r="J44" s="18">
        <f>SUM(J6:J43)</f>
        <v>56951.330000000009</v>
      </c>
      <c r="K44" s="19">
        <f>SUM(K6:K43)</f>
        <v>113226.46499999998</v>
      </c>
    </row>
    <row r="45" spans="1:11" ht="15.75" thickBot="1" x14ac:dyDescent="0.3">
      <c r="A45" s="27" t="s">
        <v>46</v>
      </c>
      <c r="B45" s="28"/>
      <c r="C45" s="28"/>
      <c r="D45" s="28"/>
      <c r="E45" s="28"/>
      <c r="F45" s="28"/>
      <c r="G45" s="28"/>
      <c r="H45" s="28"/>
      <c r="I45" s="28"/>
      <c r="J45" s="29"/>
      <c r="K45" s="30"/>
    </row>
  </sheetData>
  <mergeCells count="7">
    <mergeCell ref="A45:K45"/>
    <mergeCell ref="A1:K1"/>
    <mergeCell ref="A2:K2"/>
    <mergeCell ref="C3:C4"/>
    <mergeCell ref="D3:D4"/>
    <mergeCell ref="E3:I3"/>
    <mergeCell ref="K3:K4"/>
  </mergeCells>
  <pageMargins left="0.7" right="0.7" top="0.75" bottom="0.75" header="0.3" footer="0.3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Cumulative (upto 31.05.2022)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2022-06-08T05:51:40Z</cp:lastPrinted>
  <dcterms:created xsi:type="dcterms:W3CDTF">2015-10-29T09:50:56Z</dcterms:created>
  <dcterms:modified xsi:type="dcterms:W3CDTF">2022-06-09T08:57:01Z</dcterms:modified>
</cp:coreProperties>
</file>